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<sst xmlns="http://schemas.openxmlformats.org/spreadsheetml/2006/main" count="21" uniqueCount="20">
  <si>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l</t>
  </si>
  <si>
    <t>L</t>
  </si>
  <si>
    <t>dp</t>
  </si>
  <si>
    <t>ds</t>
  </si>
  <si>
    <t>rs</t>
  </si>
  <si>
    <t>rp</t>
  </si>
  <si>
    <r>
      <t>sin</t>
    </r>
    <r>
      <rPr>
        <b/>
        <sz val="16"/>
        <color indexed="8"/>
        <rFont val="Symbol"/>
        <family val="1"/>
      </rPr>
      <t>f</t>
    </r>
  </si>
  <si>
    <r>
      <t>f(</t>
    </r>
    <r>
      <rPr>
        <b/>
        <sz val="16"/>
        <color indexed="8"/>
        <rFont val="Arial"/>
        <family val="2"/>
      </rPr>
      <t>rad</t>
    </r>
    <r>
      <rPr>
        <b/>
        <sz val="16"/>
        <color indexed="8"/>
        <rFont val="Symbol"/>
        <family val="1"/>
      </rPr>
      <t>)</t>
    </r>
  </si>
  <si>
    <r>
      <t>f(</t>
    </r>
    <r>
      <rPr>
        <b/>
        <sz val="16"/>
        <color indexed="8"/>
        <rFont val="Arial"/>
        <family val="2"/>
      </rPr>
      <t>deg</t>
    </r>
    <r>
      <rPr>
        <b/>
        <sz val="16"/>
        <color indexed="8"/>
        <rFont val="Symbol"/>
        <family val="1"/>
      </rPr>
      <t>)</t>
    </r>
  </si>
  <si>
    <t>طول سيم بكسل تابيده شده روي گيربكس</t>
  </si>
  <si>
    <t>آلفا</t>
  </si>
  <si>
    <t>V</t>
  </si>
  <si>
    <t>a</t>
  </si>
  <si>
    <t>قطر فلکه اصلی یا ds</t>
  </si>
  <si>
    <t>قطر فلکه اصلی</t>
  </si>
  <si>
    <t>قطر فلکه هرزگرد</t>
  </si>
  <si>
    <t>فاصله دو سیم بگسل</t>
  </si>
  <si>
    <t>فاصله عمود مراکز فلکه ها</t>
  </si>
  <si>
    <t xml:space="preserve"> جهت محاسبه آلفا از طریق طول خوابیده سیم بگسل رو فلکه گیربکس</t>
  </si>
  <si>
    <t>مقادیر به میلیمتر وارد گردد</t>
  </si>
</sst>
</file>

<file path=xl/styles.xml><?xml version="1.0" encoding="utf-8"?>
<styleSheet xmlns="http://schemas.openxmlformats.org/spreadsheetml/2006/main">
  <numFmts count="22">
    <numFmt numFmtId="5" formatCode="&quot;ريال&quot;#,##0_-;&quot;ريال&quot;#,##0\-"/>
    <numFmt numFmtId="6" formatCode="&quot;ريال&quot;#,##0_-;[Red]&quot;ريال&quot;#,##0\-"/>
    <numFmt numFmtId="7" formatCode="&quot;ريال&quot;#,##0.00_-;&quot;ريال&quot;#,##0.00\-"/>
    <numFmt numFmtId="8" formatCode="&quot;ريال&quot;#,##0.00_-;[Red]&quot;ريال&quot;#,##0.00\-"/>
    <numFmt numFmtId="42" formatCode="_-&quot;ريال&quot;* #,##0_-;_-&quot;ريال&quot;* #,##0\-;_-&quot;ريال&quot;* &quot;-&quot;_-;_-@_-"/>
    <numFmt numFmtId="41" formatCode="_-* #,##0_-;_-* #,##0\-;_-* &quot;-&quot;_-;_-@_-"/>
    <numFmt numFmtId="44" formatCode="_-&quot;ريال&quot;* #,##0.00_-;_-&quot;ريال&quot;* #,##0.00\-;_-&quot;ريال&quot;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يال&quot;\ #,##0_-;&quot;ريال&quot;\ #,##0\-"/>
    <numFmt numFmtId="173" formatCode="&quot;ريال&quot;\ #,##0_-;[Red]&quot;ريال&quot;\ #,##0\-"/>
    <numFmt numFmtId="174" formatCode="&quot;ريال&quot;\ #,##0.00_-;&quot;ريال&quot;\ #,##0.00\-"/>
    <numFmt numFmtId="175" formatCode="&quot;ريال&quot;\ #,##0.00_-;[Red]&quot;ريال&quot;\ #,##0.00\-"/>
    <numFmt numFmtId="176" formatCode="_-&quot;ريال&quot;\ * #,##0_-;_-&quot;ريال&quot;\ * #,##0\-;_-&quot;ريال&quot;\ * &quot;-&quot;_-;_-@_-"/>
    <numFmt numFmtId="177" formatCode="_-&quot;ريال&quot;\ * #,##0.00_-;_-&quot;ريال&quot;\ * #,##0.00\-;_-&quot;ريال&quot;\ * &quot;-&quot;??_-;_-@_-"/>
  </numFmts>
  <fonts count="54">
    <font>
      <sz val="10"/>
      <name val="Arial"/>
      <family val="0"/>
    </font>
    <font>
      <sz val="8"/>
      <name val="Arial"/>
      <family val="0"/>
    </font>
    <font>
      <sz val="20"/>
      <name val="Arial"/>
      <family val="0"/>
    </font>
    <font>
      <sz val="20"/>
      <color indexed="12"/>
      <name val="Symbol"/>
      <family val="1"/>
    </font>
    <font>
      <sz val="20"/>
      <color indexed="12"/>
      <name val="Arial"/>
      <family val="0"/>
    </font>
    <font>
      <sz val="20"/>
      <color indexed="10"/>
      <name val="Arial"/>
      <family val="0"/>
    </font>
    <font>
      <b/>
      <sz val="20"/>
      <name val="Arial"/>
      <family val="2"/>
    </font>
    <font>
      <b/>
      <sz val="20"/>
      <color indexed="10"/>
      <name val="Arial"/>
      <family val="2"/>
    </font>
    <font>
      <b/>
      <sz val="24"/>
      <name val="Arial"/>
      <family val="0"/>
    </font>
    <font>
      <b/>
      <sz val="24"/>
      <color indexed="8"/>
      <name val="Arial"/>
      <family val="0"/>
    </font>
    <font>
      <b/>
      <sz val="24"/>
      <name val="Symbol"/>
      <family val="1"/>
    </font>
    <font>
      <b/>
      <sz val="18"/>
      <name val="Arial"/>
      <family val="2"/>
    </font>
    <font>
      <b/>
      <sz val="16"/>
      <color indexed="8"/>
      <name val="Arial"/>
      <family val="2"/>
    </font>
    <font>
      <b/>
      <sz val="16"/>
      <color indexed="8"/>
      <name val="Symbol"/>
      <family val="1"/>
    </font>
    <font>
      <b/>
      <sz val="16"/>
      <name val="Arial"/>
      <family val="0"/>
    </font>
    <font>
      <sz val="18"/>
      <name val="Arial"/>
      <family val="2"/>
    </font>
    <font>
      <sz val="16"/>
      <name val="Arial"/>
      <family val="2"/>
    </font>
    <font>
      <sz val="20"/>
      <name val="Nazanin"/>
      <family val="0"/>
    </font>
    <font>
      <sz val="9"/>
      <name val="Arial"/>
      <family val="2"/>
    </font>
    <font>
      <sz val="11"/>
      <name val="Nazani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5" fillId="33" borderId="11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17" fillId="33" borderId="0" xfId="0" applyFont="1" applyFill="1" applyBorder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 vertical="top"/>
    </xf>
    <xf numFmtId="0" fontId="3" fillId="19" borderId="14" xfId="0" applyFont="1" applyFill="1" applyBorder="1" applyAlignment="1">
      <alignment horizontal="center" vertical="center"/>
    </xf>
    <xf numFmtId="0" fontId="4" fillId="19" borderId="13" xfId="0" applyFont="1" applyFill="1" applyBorder="1" applyAlignment="1">
      <alignment horizontal="center" vertical="center"/>
    </xf>
    <xf numFmtId="0" fontId="6" fillId="19" borderId="15" xfId="0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0" fontId="12" fillId="34" borderId="17" xfId="0" applyFont="1" applyFill="1" applyBorder="1" applyAlignment="1">
      <alignment horizontal="center" vertical="center"/>
    </xf>
    <xf numFmtId="0" fontId="14" fillId="34" borderId="17" xfId="0" applyFont="1" applyFill="1" applyBorder="1" applyAlignment="1">
      <alignment horizontal="center" vertical="center"/>
    </xf>
    <xf numFmtId="0" fontId="13" fillId="34" borderId="17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0" fontId="10" fillId="34" borderId="18" xfId="0" applyFont="1" applyFill="1" applyBorder="1" applyAlignment="1">
      <alignment horizontal="center" vertical="top"/>
    </xf>
    <xf numFmtId="0" fontId="2" fillId="35" borderId="19" xfId="0" applyFont="1" applyFill="1" applyBorder="1" applyAlignment="1">
      <alignment horizontal="center" vertical="center"/>
    </xf>
    <xf numFmtId="0" fontId="11" fillId="35" borderId="11" xfId="0" applyFont="1" applyFill="1" applyBorder="1" applyAlignment="1">
      <alignment horizontal="center" vertical="center"/>
    </xf>
    <xf numFmtId="0" fontId="15" fillId="34" borderId="11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9" fillId="33" borderId="2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6" fillId="34" borderId="15" xfId="0" applyFont="1" applyFill="1" applyBorder="1" applyAlignment="1">
      <alignment horizontal="center" vertical="center" wrapText="1"/>
    </xf>
    <xf numFmtId="0" fontId="16" fillId="34" borderId="21" xfId="0" applyFont="1" applyFill="1" applyBorder="1" applyAlignment="1">
      <alignment horizontal="center" vertical="center" wrapText="1"/>
    </xf>
    <xf numFmtId="0" fontId="11" fillId="19" borderId="15" xfId="0" applyFont="1" applyFill="1" applyBorder="1" applyAlignment="1">
      <alignment horizontal="center" vertical="center"/>
    </xf>
    <xf numFmtId="0" fontId="11" fillId="19" borderId="21" xfId="0" applyFont="1" applyFill="1" applyBorder="1" applyAlignment="1">
      <alignment horizontal="center" vertical="center"/>
    </xf>
    <xf numFmtId="0" fontId="17" fillId="34" borderId="22" xfId="0" applyFont="1" applyFill="1" applyBorder="1" applyAlignment="1">
      <alignment horizontal="center" vertical="center"/>
    </xf>
    <xf numFmtId="0" fontId="17" fillId="34" borderId="23" xfId="0" applyFont="1" applyFill="1" applyBorder="1" applyAlignment="1">
      <alignment horizontal="center" vertical="center"/>
    </xf>
    <xf numFmtId="0" fontId="17" fillId="34" borderId="24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0"/>
  <sheetViews>
    <sheetView tabSelected="1" zoomScalePageLayoutView="0" workbookViewId="0" topLeftCell="A1">
      <selection activeCell="S5" sqref="S5"/>
    </sheetView>
  </sheetViews>
  <sheetFormatPr defaultColWidth="9.140625" defaultRowHeight="12.75"/>
  <cols>
    <col min="1" max="1" width="6.00390625" style="3" customWidth="1"/>
    <col min="2" max="2" width="14.57421875" style="3" customWidth="1"/>
    <col min="3" max="3" width="13.421875" style="3" customWidth="1"/>
    <col min="4" max="4" width="8.00390625" style="3" hidden="1" customWidth="1"/>
    <col min="5" max="5" width="8.140625" style="3" hidden="1" customWidth="1"/>
    <col min="6" max="6" width="14.140625" style="3" customWidth="1"/>
    <col min="7" max="7" width="8.421875" style="3" hidden="1" customWidth="1"/>
    <col min="8" max="8" width="15.8515625" style="3" customWidth="1"/>
    <col min="9" max="9" width="3.421875" style="3" hidden="1" customWidth="1"/>
    <col min="10" max="10" width="10.7109375" style="1" hidden="1" customWidth="1"/>
    <col min="11" max="11" width="6.8515625" style="3" hidden="1" customWidth="1"/>
    <col min="12" max="12" width="10.7109375" style="3" hidden="1" customWidth="1"/>
    <col min="13" max="13" width="7.421875" style="3" hidden="1" customWidth="1"/>
    <col min="14" max="14" width="0.13671875" style="3" customWidth="1"/>
    <col min="15" max="15" width="7.57421875" style="3" hidden="1" customWidth="1"/>
    <col min="16" max="16" width="15.8515625" style="1" customWidth="1"/>
    <col min="17" max="17" width="9.140625" style="3" customWidth="1"/>
    <col min="18" max="18" width="3.140625" style="3" customWidth="1"/>
    <col min="19" max="19" width="14.28125" style="3" customWidth="1"/>
    <col min="20" max="23" width="9.140625" style="3" customWidth="1"/>
    <col min="24" max="24" width="14.00390625" style="3" customWidth="1"/>
    <col min="25" max="16384" width="9.140625" style="3" customWidth="1"/>
  </cols>
  <sheetData>
    <row r="1" spans="1:28" ht="24" customHeight="1" thickBot="1">
      <c r="A1" s="5"/>
      <c r="B1" s="6" t="s">
        <v>14</v>
      </c>
      <c r="C1" s="7" t="s">
        <v>15</v>
      </c>
      <c r="D1" s="8"/>
      <c r="E1" s="8"/>
      <c r="F1" s="7" t="s">
        <v>16</v>
      </c>
      <c r="G1" s="8"/>
      <c r="H1" s="9" t="s">
        <v>17</v>
      </c>
      <c r="I1" s="5"/>
      <c r="J1" s="10"/>
      <c r="K1" s="5"/>
      <c r="L1" s="5"/>
      <c r="M1" s="5"/>
      <c r="N1" s="5"/>
      <c r="O1" s="5"/>
      <c r="P1" s="11" t="s">
        <v>10</v>
      </c>
      <c r="Q1" s="5"/>
      <c r="R1" s="5"/>
      <c r="S1" s="38" t="s">
        <v>18</v>
      </c>
      <c r="T1" s="39"/>
      <c r="U1" s="39"/>
      <c r="V1" s="39"/>
      <c r="W1" s="39"/>
      <c r="X1" s="40"/>
      <c r="Y1" s="5"/>
      <c r="Z1" s="5"/>
      <c r="AA1" s="5"/>
      <c r="AB1" s="5"/>
    </row>
    <row r="2" spans="1:28" s="4" customFormat="1" ht="39" customHeight="1" thickBot="1">
      <c r="A2" s="12"/>
      <c r="B2" s="28" t="s">
        <v>3</v>
      </c>
      <c r="C2" s="29" t="s">
        <v>2</v>
      </c>
      <c r="D2" s="29" t="s">
        <v>4</v>
      </c>
      <c r="E2" s="29" t="s">
        <v>5</v>
      </c>
      <c r="F2" s="29" t="s">
        <v>1</v>
      </c>
      <c r="G2" s="29" t="s">
        <v>0</v>
      </c>
      <c r="H2" s="29" t="s">
        <v>11</v>
      </c>
      <c r="I2" s="29"/>
      <c r="J2" s="30" t="s">
        <v>6</v>
      </c>
      <c r="K2" s="31"/>
      <c r="L2" s="32" t="s">
        <v>7</v>
      </c>
      <c r="M2" s="31"/>
      <c r="N2" s="32" t="s">
        <v>8</v>
      </c>
      <c r="O2" s="33"/>
      <c r="P2" s="34" t="s">
        <v>12</v>
      </c>
      <c r="Q2" s="12"/>
      <c r="R2" s="12"/>
      <c r="S2" s="27">
        <v>600</v>
      </c>
      <c r="T2" s="47" t="s">
        <v>13</v>
      </c>
      <c r="U2" s="48"/>
      <c r="V2" s="48"/>
      <c r="W2" s="48"/>
      <c r="X2" s="49"/>
      <c r="Y2" s="13"/>
      <c r="Z2" s="12"/>
      <c r="AA2" s="12"/>
      <c r="AB2" s="12"/>
    </row>
    <row r="3" spans="1:28" s="2" customFormat="1" ht="37.5" customHeight="1" thickBot="1">
      <c r="A3" s="14"/>
      <c r="B3" s="25">
        <v>600</v>
      </c>
      <c r="C3" s="26">
        <v>350</v>
      </c>
      <c r="D3" s="26">
        <f>B3/2</f>
        <v>300</v>
      </c>
      <c r="E3" s="26">
        <f>C3/2</f>
        <v>175</v>
      </c>
      <c r="F3" s="26">
        <v>770</v>
      </c>
      <c r="G3" s="26">
        <f>F3-(D3+E3)</f>
        <v>295</v>
      </c>
      <c r="H3" s="26">
        <v>430</v>
      </c>
      <c r="I3" s="15"/>
      <c r="J3" s="16">
        <f>(G3*(G3^2+H3^2-(D3-E3)^2)^0.5-H3*(D3-E3))/(G3^2+H3^2)</f>
        <v>0.3515562625517928</v>
      </c>
      <c r="K3" s="15"/>
      <c r="L3" s="17">
        <f>SINH(J3)</f>
        <v>0.3588427233373535</v>
      </c>
      <c r="M3" s="17"/>
      <c r="N3" s="17">
        <f>(180*L3)/3.14</f>
        <v>20.570601974752748</v>
      </c>
      <c r="O3" s="15"/>
      <c r="P3" s="35">
        <f>180-N3</f>
        <v>159.42939802524725</v>
      </c>
      <c r="Q3" s="14"/>
      <c r="R3" s="14"/>
      <c r="S3" s="45">
        <v>600</v>
      </c>
      <c r="T3" s="43" t="s">
        <v>9</v>
      </c>
      <c r="U3" s="43"/>
      <c r="V3" s="43"/>
      <c r="W3" s="43"/>
      <c r="X3" s="37" t="s">
        <v>10</v>
      </c>
      <c r="Y3" s="13"/>
      <c r="Z3" s="14"/>
      <c r="AA3" s="14"/>
      <c r="AB3" s="14"/>
    </row>
    <row r="4" spans="1:28" s="2" customFormat="1" ht="27" thickBot="1">
      <c r="A4" s="14"/>
      <c r="B4" s="18"/>
      <c r="C4" s="19"/>
      <c r="D4" s="19"/>
      <c r="E4" s="19"/>
      <c r="F4" s="19"/>
      <c r="G4" s="19"/>
      <c r="H4" s="19"/>
      <c r="I4" s="20"/>
      <c r="J4" s="21"/>
      <c r="K4" s="20"/>
      <c r="L4" s="22"/>
      <c r="M4" s="22"/>
      <c r="N4" s="22"/>
      <c r="O4" s="20"/>
      <c r="P4" s="23"/>
      <c r="Q4" s="14"/>
      <c r="R4" s="14"/>
      <c r="S4" s="46"/>
      <c r="T4" s="44"/>
      <c r="U4" s="44"/>
      <c r="V4" s="44"/>
      <c r="W4" s="44"/>
      <c r="X4" s="36">
        <f>SUM(S3/(3.14*S2)*360)</f>
        <v>114.64968152866241</v>
      </c>
      <c r="Y4" s="14"/>
      <c r="Z4" s="14"/>
      <c r="AA4" s="14"/>
      <c r="AB4" s="14"/>
    </row>
    <row r="5" spans="1:28" s="2" customFormat="1" ht="27.75" customHeight="1">
      <c r="A5" s="14"/>
      <c r="B5" s="14"/>
      <c r="I5" s="14"/>
      <c r="J5" s="14"/>
      <c r="K5" s="14"/>
      <c r="L5" s="14"/>
      <c r="M5" s="14"/>
      <c r="N5" s="14"/>
      <c r="O5" s="14"/>
      <c r="P5" s="20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</row>
    <row r="6" spans="1:28" ht="12.75">
      <c r="A6" s="5"/>
      <c r="B6" s="5"/>
      <c r="C6" s="5"/>
      <c r="D6" s="5"/>
      <c r="E6" s="5"/>
      <c r="F6" s="5"/>
      <c r="G6" s="5"/>
      <c r="H6" s="5"/>
      <c r="I6" s="5"/>
      <c r="J6" s="10"/>
      <c r="K6" s="5"/>
      <c r="L6" s="5"/>
      <c r="M6" s="5"/>
      <c r="N6" s="5"/>
      <c r="O6" s="5"/>
      <c r="P6" s="10"/>
      <c r="Q6" s="24"/>
      <c r="R6" s="24"/>
      <c r="S6" s="24"/>
      <c r="T6" s="5"/>
      <c r="U6" s="5"/>
      <c r="V6" s="5"/>
      <c r="W6" s="5"/>
      <c r="X6" s="5"/>
      <c r="Y6" s="5"/>
      <c r="Z6" s="5"/>
      <c r="AA6" s="5"/>
      <c r="AB6" s="5"/>
    </row>
    <row r="7" spans="1:28" ht="26.25" customHeight="1">
      <c r="A7" s="5"/>
      <c r="B7" s="5"/>
      <c r="C7" s="5"/>
      <c r="D7" s="5"/>
      <c r="E7" s="5"/>
      <c r="F7" s="5"/>
      <c r="G7" s="5"/>
      <c r="H7" s="5"/>
      <c r="I7" s="5"/>
      <c r="J7" s="10"/>
      <c r="K7" s="5"/>
      <c r="L7" s="5"/>
      <c r="M7" s="5"/>
      <c r="N7" s="5"/>
      <c r="O7" s="5"/>
      <c r="P7" s="10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1:28" ht="24" customHeight="1">
      <c r="A8" s="5"/>
      <c r="B8" s="5"/>
      <c r="C8" s="5"/>
      <c r="D8" s="5"/>
      <c r="E8" s="5"/>
      <c r="F8" s="5"/>
      <c r="G8" s="5"/>
      <c r="H8" s="5"/>
      <c r="I8" s="5"/>
      <c r="J8" s="10"/>
      <c r="K8" s="5"/>
      <c r="L8" s="5"/>
      <c r="M8" s="5"/>
      <c r="N8" s="5"/>
      <c r="O8" s="41" t="s">
        <v>19</v>
      </c>
      <c r="P8" s="42"/>
      <c r="Q8" s="42"/>
      <c r="R8" s="42"/>
      <c r="S8" s="42"/>
      <c r="T8" s="42"/>
      <c r="U8" s="5"/>
      <c r="V8" s="5"/>
      <c r="W8" s="5"/>
      <c r="X8" s="5"/>
      <c r="Y8" s="5"/>
      <c r="Z8" s="5"/>
      <c r="AA8" s="5"/>
      <c r="AB8" s="5"/>
    </row>
    <row r="9" spans="1:28" ht="24" customHeight="1">
      <c r="A9" s="5"/>
      <c r="B9" s="5"/>
      <c r="C9" s="5"/>
      <c r="D9" s="5"/>
      <c r="E9" s="5"/>
      <c r="F9" s="5"/>
      <c r="G9" s="5"/>
      <c r="H9" s="5"/>
      <c r="I9" s="5"/>
      <c r="J9" s="10"/>
      <c r="K9" s="5"/>
      <c r="L9" s="5"/>
      <c r="M9" s="5"/>
      <c r="N9" s="5"/>
      <c r="O9" s="5"/>
      <c r="P9" s="10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ht="12.75">
      <c r="A10" s="5"/>
      <c r="B10" s="5"/>
      <c r="C10" s="5"/>
      <c r="D10" s="5"/>
      <c r="E10" s="5"/>
      <c r="F10" s="5"/>
      <c r="G10" s="5"/>
      <c r="H10" s="5"/>
      <c r="I10" s="5"/>
      <c r="J10" s="10"/>
      <c r="K10" s="5"/>
      <c r="L10" s="5"/>
      <c r="M10" s="5"/>
      <c r="N10" s="5"/>
      <c r="O10" s="5"/>
      <c r="P10" s="10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8" ht="12.75">
      <c r="A11" s="5"/>
      <c r="B11" s="5"/>
      <c r="C11" s="5"/>
      <c r="D11" s="5"/>
      <c r="E11" s="5"/>
      <c r="F11" s="5"/>
      <c r="G11" s="5"/>
      <c r="H11" s="5"/>
      <c r="I11" s="5"/>
      <c r="J11" s="10"/>
      <c r="K11" s="5"/>
      <c r="L11" s="5"/>
      <c r="M11" s="5"/>
      <c r="N11" s="5"/>
      <c r="O11" s="5"/>
      <c r="P11" s="10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28" ht="12.75">
      <c r="A12" s="5"/>
      <c r="B12" s="5"/>
      <c r="C12" s="5"/>
      <c r="D12" s="5"/>
      <c r="E12" s="5"/>
      <c r="F12" s="5"/>
      <c r="G12" s="5"/>
      <c r="H12" s="5"/>
      <c r="I12" s="5"/>
      <c r="J12" s="10"/>
      <c r="K12" s="5"/>
      <c r="L12" s="5"/>
      <c r="M12" s="5"/>
      <c r="N12" s="5"/>
      <c r="O12" s="5"/>
      <c r="P12" s="10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28" ht="12.75">
      <c r="A13" s="5"/>
      <c r="B13" s="5"/>
      <c r="C13" s="5"/>
      <c r="D13" s="5"/>
      <c r="E13" s="5"/>
      <c r="F13" s="5"/>
      <c r="G13" s="5"/>
      <c r="H13" s="5"/>
      <c r="I13" s="5"/>
      <c r="J13" s="10"/>
      <c r="K13" s="5"/>
      <c r="L13" s="5"/>
      <c r="M13" s="5"/>
      <c r="N13" s="5"/>
      <c r="O13" s="5"/>
      <c r="P13" s="10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ht="12.75">
      <c r="A14" s="5"/>
      <c r="B14" s="5"/>
      <c r="C14" s="5"/>
      <c r="D14" s="5"/>
      <c r="E14" s="5"/>
      <c r="F14" s="5"/>
      <c r="G14" s="5"/>
      <c r="H14" s="5"/>
      <c r="I14" s="5"/>
      <c r="J14" s="10"/>
      <c r="K14" s="5"/>
      <c r="L14" s="5"/>
      <c r="M14" s="5"/>
      <c r="N14" s="5"/>
      <c r="O14" s="5"/>
      <c r="P14" s="10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:28" ht="12.75">
      <c r="A15" s="5"/>
      <c r="B15" s="5"/>
      <c r="C15" s="5"/>
      <c r="D15" s="5"/>
      <c r="E15" s="5"/>
      <c r="F15" s="5"/>
      <c r="G15" s="5"/>
      <c r="H15" s="5"/>
      <c r="I15" s="5"/>
      <c r="J15" s="10"/>
      <c r="K15" s="5"/>
      <c r="L15" s="5"/>
      <c r="M15" s="5"/>
      <c r="N15" s="5"/>
      <c r="O15" s="5"/>
      <c r="P15" s="10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8" ht="12.75">
      <c r="A16" s="5"/>
      <c r="B16" s="5"/>
      <c r="C16" s="5"/>
      <c r="D16" s="5"/>
      <c r="E16" s="5"/>
      <c r="F16" s="5"/>
      <c r="G16" s="5"/>
      <c r="H16" s="5"/>
      <c r="I16" s="5"/>
      <c r="J16" s="10"/>
      <c r="K16" s="5"/>
      <c r="L16" s="5"/>
      <c r="M16" s="5"/>
      <c r="N16" s="5"/>
      <c r="O16" s="5"/>
      <c r="P16" s="10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1:28" ht="12.75">
      <c r="A17" s="5"/>
      <c r="B17" s="5"/>
      <c r="C17" s="5"/>
      <c r="D17" s="5"/>
      <c r="E17" s="5"/>
      <c r="F17" s="5"/>
      <c r="G17" s="5"/>
      <c r="H17" s="5"/>
      <c r="I17" s="5"/>
      <c r="J17" s="10"/>
      <c r="K17" s="5"/>
      <c r="L17" s="5"/>
      <c r="M17" s="5"/>
      <c r="N17" s="5"/>
      <c r="O17" s="5"/>
      <c r="P17" s="10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28" ht="12.75">
      <c r="A18" s="5"/>
      <c r="B18" s="5"/>
      <c r="C18" s="5"/>
      <c r="D18" s="5"/>
      <c r="E18" s="5"/>
      <c r="F18" s="5"/>
      <c r="G18" s="5"/>
      <c r="H18" s="5"/>
      <c r="I18" s="5"/>
      <c r="J18" s="10"/>
      <c r="K18" s="5"/>
      <c r="L18" s="5"/>
      <c r="M18" s="5"/>
      <c r="N18" s="5"/>
      <c r="O18" s="5"/>
      <c r="P18" s="10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28" ht="12.75">
      <c r="A19" s="5"/>
      <c r="B19" s="5"/>
      <c r="C19" s="5"/>
      <c r="D19" s="5"/>
      <c r="E19" s="5"/>
      <c r="F19" s="5"/>
      <c r="G19" s="5"/>
      <c r="H19" s="5"/>
      <c r="I19" s="5"/>
      <c r="J19" s="10"/>
      <c r="K19" s="5"/>
      <c r="L19" s="5"/>
      <c r="M19" s="5"/>
      <c r="N19" s="5"/>
      <c r="O19" s="5"/>
      <c r="P19" s="10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8" ht="12.75">
      <c r="A20" s="5"/>
      <c r="B20" s="5"/>
      <c r="C20" s="5"/>
      <c r="D20" s="5"/>
      <c r="E20" s="5"/>
      <c r="F20" s="5"/>
      <c r="G20" s="5"/>
      <c r="H20" s="5"/>
      <c r="I20" s="5"/>
      <c r="J20" s="10"/>
      <c r="K20" s="5"/>
      <c r="L20" s="5"/>
      <c r="M20" s="5"/>
      <c r="N20" s="5"/>
      <c r="O20" s="5"/>
      <c r="P20" s="10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</sheetData>
  <sheetProtection/>
  <mergeCells count="5">
    <mergeCell ref="S1:X1"/>
    <mergeCell ref="O8:T8"/>
    <mergeCell ref="T3:W4"/>
    <mergeCell ref="S3:S4"/>
    <mergeCell ref="T2:X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4" sqref="A1:A14"/>
    </sheetView>
  </sheetViews>
  <sheetFormatPr defaultColWidth="9.140625" defaultRowHeight="12.75"/>
  <cols>
    <col min="1" max="1" width="11.00390625" style="0" bestFit="1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I.E.I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karaj</dc:creator>
  <cp:keywords/>
  <dc:description/>
  <cp:lastModifiedBy>786</cp:lastModifiedBy>
  <dcterms:created xsi:type="dcterms:W3CDTF">2007-04-13T21:43:47Z</dcterms:created>
  <dcterms:modified xsi:type="dcterms:W3CDTF">2016-07-06T12:17:40Z</dcterms:modified>
  <cp:category/>
  <cp:version/>
  <cp:contentType/>
  <cp:contentStatus/>
</cp:coreProperties>
</file>